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D\Перенос данных с диска D\Доступ\Задачи по направлениям\САЙТ МРСК\"/>
    </mc:Choice>
  </mc:AlternateContent>
  <bookViews>
    <workbookView xWindow="360" yWindow="390" windowWidth="13530" windowHeight="4635" activeTab="3"/>
  </bookViews>
  <sheets>
    <sheet name="заявки 1 кв.2021" sheetId="1" r:id="rId1"/>
    <sheet name="заявки 2 кв.2021" sheetId="2" r:id="rId2"/>
    <sheet name="заявки 3 кв.2021" sheetId="3" r:id="rId3"/>
    <sheet name="заявки 4 кв.2021 " sheetId="5" r:id="rId4"/>
  </sheets>
  <calcPr calcId="162913"/>
</workbook>
</file>

<file path=xl/calcChain.xml><?xml version="1.0" encoding="utf-8"?>
<calcChain xmlns="http://schemas.openxmlformats.org/spreadsheetml/2006/main">
  <c r="N18" i="3" l="1"/>
  <c r="L18" i="2" l="1"/>
  <c r="D18" i="1" l="1"/>
  <c r="K18" i="5"/>
  <c r="J18" i="3"/>
  <c r="G18" i="3"/>
  <c r="P18" i="5"/>
  <c r="O18" i="5"/>
  <c r="N18" i="5"/>
  <c r="L18" i="5"/>
  <c r="J18" i="5"/>
  <c r="H18" i="5"/>
  <c r="G18" i="5"/>
  <c r="F18" i="5"/>
  <c r="D18" i="5"/>
  <c r="C18" i="5"/>
  <c r="B18" i="5"/>
  <c r="Q17" i="5"/>
  <c r="M17" i="5"/>
  <c r="I17" i="5"/>
  <c r="E17" i="5"/>
  <c r="Q16" i="5"/>
  <c r="M16" i="5"/>
  <c r="I16" i="5"/>
  <c r="E16" i="5"/>
  <c r="Q15" i="5"/>
  <c r="M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P18" i="2"/>
  <c r="O18" i="2"/>
  <c r="N18" i="2"/>
  <c r="K18" i="2"/>
  <c r="J18" i="2"/>
  <c r="H18" i="2"/>
  <c r="G18" i="2"/>
  <c r="F18" i="2"/>
  <c r="D18" i="2"/>
  <c r="C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P18" i="1"/>
  <c r="O18" i="1"/>
  <c r="N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Q18" i="5" l="1"/>
  <c r="E18" i="1"/>
  <c r="I18" i="5"/>
  <c r="M18" i="5"/>
  <c r="E18" i="5"/>
  <c r="M18" i="1"/>
  <c r="Q18" i="1"/>
  <c r="I18" i="1"/>
  <c r="I18" i="2"/>
  <c r="Q18" i="3"/>
  <c r="M18" i="3"/>
  <c r="I18" i="3"/>
  <c r="E18" i="3"/>
  <c r="Q18" i="2"/>
  <c r="M18" i="2"/>
  <c r="E18" i="2"/>
</calcChain>
</file>

<file path=xl/sharedStrings.xml><?xml version="1.0" encoding="utf-8"?>
<sst xmlns="http://schemas.openxmlformats.org/spreadsheetml/2006/main" count="136" uniqueCount="37">
  <si>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</si>
  <si>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</si>
  <si>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</si>
  <si>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</si>
  <si>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</si>
  <si>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</si>
  <si>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</si>
  <si>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</si>
  <si>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</si>
  <si>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</si>
  <si>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</si>
  <si>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</si>
  <si>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</si>
  <si>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</si>
  <si>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</si>
  <si>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</si>
  <si>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</si>
  <si>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</si>
  <si>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</si>
  <si>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</si>
  <si>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</si>
  <si>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</si>
  <si>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</si>
  <si>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</si>
  <si>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</si>
  <si>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</si>
  <si>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</si>
  <si>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</si>
  <si>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</si>
  <si>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</si>
  <si>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</si>
  <si>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</si>
  <si>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</si>
  <si>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Сведения о выводе в ремонт оборудования ПАО "МРСК Центра" за 1 квартал 2021 г., количество выполненных заявок</t>
  </si>
  <si>
    <t>Сведения о выводе в ремонт оборудования ПАО "МРСК Центра" за 2 квартал 2021 г., количество выполненных заявок</t>
  </si>
  <si>
    <t>Сведения о выводе в ремонт оборудования ПАО "МРСК Центра" за 3 квартал 2021 г., количество выполненных заявок</t>
  </si>
  <si>
    <t>Сведения о выводе в ремонт оборудования ПАО "МРСК Центра" за 4 квартал 2021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</si>
</sst>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P19" sqref="P19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55" t="s">
        <v>0</v>
      </c>
      <c r="B5" s="57" t="s">
        <v>1</v>
      </c>
      <c r="C5" s="58"/>
      <c r="D5" s="58"/>
      <c r="E5" s="59"/>
      <c r="F5" s="57" t="s">
        <v>2</v>
      </c>
      <c r="G5" s="58"/>
      <c r="H5" s="58"/>
      <c r="I5" s="59"/>
      <c r="J5" s="57" t="s">
        <v>3</v>
      </c>
      <c r="K5" s="58"/>
      <c r="L5" s="58"/>
      <c r="M5" s="59"/>
      <c r="N5" s="57" t="s">
        <v>4</v>
      </c>
      <c r="O5" s="58"/>
      <c r="P5" s="58"/>
      <c r="Q5" s="59"/>
    </row>
    <row r="6" spans="1:22" ht="16.5" thickBot="1" x14ac:dyDescent="0.3">
      <c r="A6" s="56"/>
      <c r="B6" s="31" t="s">
        <v>5</v>
      </c>
      <c r="C6" s="30" t="s">
        <v>6</v>
      </c>
      <c r="D6" s="30" t="s">
        <v>7</v>
      </c>
      <c r="E6" s="29" t="s">
        <v>8</v>
      </c>
      <c r="F6" s="30" t="s">
        <v>5</v>
      </c>
      <c r="G6" s="30" t="s">
        <v>6</v>
      </c>
      <c r="H6" s="30" t="s">
        <v>7</v>
      </c>
      <c r="I6" s="33" t="s">
        <v>8</v>
      </c>
      <c r="J6" s="30" t="s">
        <v>5</v>
      </c>
      <c r="K6" s="36" t="s">
        <v>6</v>
      </c>
      <c r="L6" s="30" t="s">
        <v>7</v>
      </c>
      <c r="M6" s="37" t="s">
        <v>8</v>
      </c>
      <c r="N6" s="30" t="s">
        <v>5</v>
      </c>
      <c r="O6" s="36" t="s">
        <v>6</v>
      </c>
      <c r="P6" s="30" t="s">
        <v>7</v>
      </c>
      <c r="Q6" s="38" t="s">
        <v>8</v>
      </c>
    </row>
    <row r="7" spans="1:22" ht="20.100000000000001" customHeight="1" x14ac:dyDescent="0.25">
      <c r="A7" s="11" t="s">
        <v>9</v>
      </c>
      <c r="B7" s="47">
        <v>483</v>
      </c>
      <c r="C7" s="27">
        <v>705</v>
      </c>
      <c r="D7" s="27">
        <v>1599</v>
      </c>
      <c r="E7" s="28">
        <f>+B7+C7+D7</f>
        <v>2787</v>
      </c>
      <c r="F7" s="47">
        <v>187</v>
      </c>
      <c r="G7" s="27">
        <v>266</v>
      </c>
      <c r="H7" s="27">
        <v>299</v>
      </c>
      <c r="I7" s="32">
        <f>+F7+G7+H7</f>
        <v>752</v>
      </c>
      <c r="J7" s="47">
        <v>39</v>
      </c>
      <c r="K7" s="27">
        <v>39</v>
      </c>
      <c r="L7" s="6">
        <v>28</v>
      </c>
      <c r="M7" s="34">
        <f t="shared" ref="M7:M17" si="0">SUM(J7:L7)</f>
        <v>106</v>
      </c>
      <c r="N7" s="47">
        <v>246</v>
      </c>
      <c r="O7" s="39">
        <v>515</v>
      </c>
      <c r="P7" s="6">
        <v>460</v>
      </c>
      <c r="Q7" s="35">
        <f>+N7+O7+P7</f>
        <v>1221</v>
      </c>
    </row>
    <row r="8" spans="1:22" ht="20.100000000000001" customHeight="1" x14ac:dyDescent="0.25">
      <c r="A8" s="16" t="s">
        <v>10</v>
      </c>
      <c r="B8" s="47">
        <v>122</v>
      </c>
      <c r="C8" s="6">
        <v>210</v>
      </c>
      <c r="D8" s="27">
        <v>540</v>
      </c>
      <c r="E8" s="12">
        <f t="shared" ref="E8:E17" si="1">+B8+C8+D8</f>
        <v>872</v>
      </c>
      <c r="F8" s="47">
        <v>21</v>
      </c>
      <c r="G8" s="6">
        <v>26</v>
      </c>
      <c r="H8" s="6">
        <v>29</v>
      </c>
      <c r="I8" s="13">
        <f t="shared" ref="I8:I17" si="2">+F8+G8+H8</f>
        <v>76</v>
      </c>
      <c r="J8" s="47">
        <v>10</v>
      </c>
      <c r="K8" s="6">
        <v>14</v>
      </c>
      <c r="L8" s="6">
        <v>10</v>
      </c>
      <c r="M8" s="14">
        <f t="shared" si="0"/>
        <v>34</v>
      </c>
      <c r="N8" s="47">
        <v>40</v>
      </c>
      <c r="O8" s="6">
        <v>50</v>
      </c>
      <c r="P8" s="6">
        <v>90</v>
      </c>
      <c r="Q8" s="15">
        <f t="shared" ref="Q8:Q17" si="3">+N8+O8+P8</f>
        <v>180</v>
      </c>
      <c r="R8" s="17"/>
      <c r="S8" s="17"/>
    </row>
    <row r="9" spans="1:22" ht="20.100000000000001" customHeight="1" x14ac:dyDescent="0.25">
      <c r="A9" s="16" t="s">
        <v>11</v>
      </c>
      <c r="B9" s="47">
        <v>278</v>
      </c>
      <c r="C9" s="6">
        <v>363</v>
      </c>
      <c r="D9" s="27">
        <v>782</v>
      </c>
      <c r="E9" s="12">
        <f t="shared" si="1"/>
        <v>1423</v>
      </c>
      <c r="F9" s="47">
        <v>250</v>
      </c>
      <c r="G9" s="6">
        <v>179</v>
      </c>
      <c r="H9" s="27">
        <v>137</v>
      </c>
      <c r="I9" s="13">
        <f t="shared" si="2"/>
        <v>566</v>
      </c>
      <c r="J9" s="47">
        <v>10</v>
      </c>
      <c r="K9" s="6">
        <v>9</v>
      </c>
      <c r="L9" s="6">
        <v>15</v>
      </c>
      <c r="M9" s="14">
        <f t="shared" si="0"/>
        <v>34</v>
      </c>
      <c r="N9" s="47">
        <v>142</v>
      </c>
      <c r="O9" s="6">
        <v>76</v>
      </c>
      <c r="P9" s="6">
        <v>101</v>
      </c>
      <c r="Q9" s="15">
        <f t="shared" si="3"/>
        <v>319</v>
      </c>
      <c r="R9" s="17"/>
      <c r="S9" s="17"/>
    </row>
    <row r="10" spans="1:22" ht="20.100000000000001" customHeight="1" x14ac:dyDescent="0.25">
      <c r="A10" s="16" t="s">
        <v>12</v>
      </c>
      <c r="B10" s="47">
        <v>66</v>
      </c>
      <c r="C10" s="6">
        <v>185</v>
      </c>
      <c r="D10" s="27">
        <v>456</v>
      </c>
      <c r="E10" s="12">
        <f t="shared" si="1"/>
        <v>707</v>
      </c>
      <c r="F10" s="47">
        <v>21</v>
      </c>
      <c r="G10" s="6">
        <v>8</v>
      </c>
      <c r="H10" s="6">
        <v>18</v>
      </c>
      <c r="I10" s="13">
        <f t="shared" si="2"/>
        <v>47</v>
      </c>
      <c r="J10" s="47">
        <v>19</v>
      </c>
      <c r="K10" s="6">
        <v>5</v>
      </c>
      <c r="L10" s="6">
        <v>11</v>
      </c>
      <c r="M10" s="14">
        <f t="shared" si="0"/>
        <v>35</v>
      </c>
      <c r="N10" s="47">
        <v>67</v>
      </c>
      <c r="O10" s="6">
        <v>58</v>
      </c>
      <c r="P10" s="6">
        <v>90</v>
      </c>
      <c r="Q10" s="15">
        <f t="shared" si="3"/>
        <v>215</v>
      </c>
      <c r="R10" s="17"/>
      <c r="S10" s="17"/>
    </row>
    <row r="11" spans="1:22" ht="20.100000000000001" customHeight="1" x14ac:dyDescent="0.25">
      <c r="A11" s="16" t="s">
        <v>13</v>
      </c>
      <c r="B11" s="47">
        <v>478</v>
      </c>
      <c r="C11" s="6">
        <v>428</v>
      </c>
      <c r="D11" s="27">
        <v>775</v>
      </c>
      <c r="E11" s="12">
        <f t="shared" si="1"/>
        <v>1681</v>
      </c>
      <c r="F11" s="47">
        <v>66</v>
      </c>
      <c r="G11" s="6">
        <v>69</v>
      </c>
      <c r="H11" s="27">
        <v>55</v>
      </c>
      <c r="I11" s="13">
        <f t="shared" si="2"/>
        <v>190</v>
      </c>
      <c r="J11" s="47">
        <v>11</v>
      </c>
      <c r="K11" s="6">
        <v>22</v>
      </c>
      <c r="L11" s="6">
        <v>5</v>
      </c>
      <c r="M11" s="14">
        <f t="shared" si="0"/>
        <v>38</v>
      </c>
      <c r="N11" s="47">
        <v>82</v>
      </c>
      <c r="O11" s="6">
        <v>88</v>
      </c>
      <c r="P11" s="6">
        <v>154</v>
      </c>
      <c r="Q11" s="15">
        <f t="shared" si="3"/>
        <v>324</v>
      </c>
      <c r="R11" s="17"/>
      <c r="S11" s="17"/>
    </row>
    <row r="12" spans="1:22" ht="20.100000000000001" customHeight="1" x14ac:dyDescent="0.25">
      <c r="A12" s="16" t="s">
        <v>14</v>
      </c>
      <c r="B12" s="47">
        <v>225</v>
      </c>
      <c r="C12" s="6">
        <v>369</v>
      </c>
      <c r="D12" s="27">
        <v>742</v>
      </c>
      <c r="E12" s="12">
        <f t="shared" si="1"/>
        <v>1336</v>
      </c>
      <c r="F12" s="47">
        <v>12</v>
      </c>
      <c r="G12" s="6">
        <v>16</v>
      </c>
      <c r="H12" s="6">
        <v>15</v>
      </c>
      <c r="I12" s="13">
        <f t="shared" si="2"/>
        <v>43</v>
      </c>
      <c r="J12" s="47">
        <v>16</v>
      </c>
      <c r="K12" s="6">
        <v>34</v>
      </c>
      <c r="L12" s="6">
        <v>15</v>
      </c>
      <c r="M12" s="14">
        <f t="shared" si="0"/>
        <v>65</v>
      </c>
      <c r="N12" s="47">
        <v>89</v>
      </c>
      <c r="O12" s="6">
        <v>91</v>
      </c>
      <c r="P12" s="6">
        <v>147</v>
      </c>
      <c r="Q12" s="15">
        <f t="shared" si="3"/>
        <v>327</v>
      </c>
      <c r="R12" s="17"/>
      <c r="S12" s="17"/>
    </row>
    <row r="13" spans="1:22" ht="20.100000000000001" customHeight="1" x14ac:dyDescent="0.25">
      <c r="A13" s="16" t="s">
        <v>15</v>
      </c>
      <c r="B13" s="47">
        <v>197</v>
      </c>
      <c r="C13" s="6">
        <v>193</v>
      </c>
      <c r="D13" s="27">
        <v>322</v>
      </c>
      <c r="E13" s="12">
        <f t="shared" si="1"/>
        <v>712</v>
      </c>
      <c r="F13" s="47">
        <v>97</v>
      </c>
      <c r="G13" s="6">
        <v>129</v>
      </c>
      <c r="H13" s="27">
        <v>89</v>
      </c>
      <c r="I13" s="13">
        <f t="shared" si="2"/>
        <v>315</v>
      </c>
      <c r="J13" s="47">
        <v>8</v>
      </c>
      <c r="K13" s="6">
        <v>11</v>
      </c>
      <c r="L13" s="6">
        <v>2</v>
      </c>
      <c r="M13" s="14">
        <f t="shared" si="0"/>
        <v>21</v>
      </c>
      <c r="N13" s="47">
        <v>45</v>
      </c>
      <c r="O13" s="6">
        <v>42</v>
      </c>
      <c r="P13" s="6">
        <v>84</v>
      </c>
      <c r="Q13" s="15">
        <f t="shared" si="3"/>
        <v>171</v>
      </c>
      <c r="R13" s="17"/>
      <c r="S13" s="17"/>
    </row>
    <row r="14" spans="1:22" ht="20.100000000000001" customHeight="1" x14ac:dyDescent="0.25">
      <c r="A14" s="16" t="s">
        <v>16</v>
      </c>
      <c r="B14" s="47">
        <v>555</v>
      </c>
      <c r="C14" s="6">
        <v>835</v>
      </c>
      <c r="D14" s="27">
        <v>1093</v>
      </c>
      <c r="E14" s="12">
        <f t="shared" si="1"/>
        <v>2483</v>
      </c>
      <c r="F14" s="47">
        <v>17</v>
      </c>
      <c r="G14" s="6">
        <v>25</v>
      </c>
      <c r="H14" s="6">
        <v>23</v>
      </c>
      <c r="I14" s="13">
        <f t="shared" si="2"/>
        <v>65</v>
      </c>
      <c r="J14" s="47">
        <v>39</v>
      </c>
      <c r="K14" s="6">
        <v>49</v>
      </c>
      <c r="L14" s="6">
        <v>16</v>
      </c>
      <c r="M14" s="14">
        <f t="shared" si="0"/>
        <v>104</v>
      </c>
      <c r="N14" s="47">
        <v>107</v>
      </c>
      <c r="O14" s="6">
        <v>142</v>
      </c>
      <c r="P14" s="6">
        <v>236</v>
      </c>
      <c r="Q14" s="15">
        <f t="shared" si="3"/>
        <v>485</v>
      </c>
      <c r="R14" s="17"/>
      <c r="S14" s="17"/>
    </row>
    <row r="15" spans="1:22" ht="20.100000000000001" customHeight="1" x14ac:dyDescent="0.25">
      <c r="A15" s="16" t="s">
        <v>17</v>
      </c>
      <c r="B15" s="47">
        <v>466</v>
      </c>
      <c r="C15" s="6">
        <v>469</v>
      </c>
      <c r="D15" s="27">
        <v>850</v>
      </c>
      <c r="E15" s="12">
        <f t="shared" si="1"/>
        <v>1785</v>
      </c>
      <c r="F15" s="47">
        <v>6</v>
      </c>
      <c r="G15" s="6">
        <v>8</v>
      </c>
      <c r="H15" s="27">
        <v>4</v>
      </c>
      <c r="I15" s="13">
        <f t="shared" si="2"/>
        <v>18</v>
      </c>
      <c r="J15" s="47">
        <v>26</v>
      </c>
      <c r="K15" s="6">
        <v>23</v>
      </c>
      <c r="L15" s="6">
        <v>13</v>
      </c>
      <c r="M15" s="14">
        <f t="shared" si="0"/>
        <v>62</v>
      </c>
      <c r="N15" s="47">
        <v>7</v>
      </c>
      <c r="O15" s="6">
        <v>11</v>
      </c>
      <c r="P15" s="6">
        <v>21</v>
      </c>
      <c r="Q15" s="15">
        <f t="shared" si="3"/>
        <v>39</v>
      </c>
      <c r="R15" s="17"/>
      <c r="S15" s="17"/>
    </row>
    <row r="16" spans="1:22" ht="20.100000000000001" customHeight="1" x14ac:dyDescent="0.25">
      <c r="A16" s="16" t="s">
        <v>18</v>
      </c>
      <c r="B16" s="47">
        <v>26</v>
      </c>
      <c r="C16" s="6">
        <v>112</v>
      </c>
      <c r="D16" s="27">
        <v>347</v>
      </c>
      <c r="E16" s="12">
        <f t="shared" si="1"/>
        <v>485</v>
      </c>
      <c r="F16" s="47">
        <v>390</v>
      </c>
      <c r="G16" s="6">
        <v>310</v>
      </c>
      <c r="H16" s="6">
        <v>351</v>
      </c>
      <c r="I16" s="13">
        <f t="shared" si="2"/>
        <v>1051</v>
      </c>
      <c r="J16" s="47">
        <v>54</v>
      </c>
      <c r="K16" s="6">
        <v>28</v>
      </c>
      <c r="L16" s="6">
        <v>26</v>
      </c>
      <c r="M16" s="14">
        <f t="shared" si="0"/>
        <v>108</v>
      </c>
      <c r="N16" s="47">
        <v>54</v>
      </c>
      <c r="O16" s="6">
        <v>45</v>
      </c>
      <c r="P16" s="6">
        <v>96</v>
      </c>
      <c r="Q16" s="15">
        <f t="shared" si="3"/>
        <v>195</v>
      </c>
      <c r="R16" s="17"/>
      <c r="S16" s="17"/>
    </row>
    <row r="17" spans="1:19" ht="20.100000000000001" customHeight="1" x14ac:dyDescent="0.25">
      <c r="A17" s="16" t="s">
        <v>19</v>
      </c>
      <c r="B17" s="47">
        <v>141</v>
      </c>
      <c r="C17" s="6">
        <v>345</v>
      </c>
      <c r="D17" s="27">
        <v>539</v>
      </c>
      <c r="E17" s="12">
        <f t="shared" si="1"/>
        <v>1025</v>
      </c>
      <c r="F17" s="47">
        <v>173</v>
      </c>
      <c r="G17" s="6">
        <v>138</v>
      </c>
      <c r="H17" s="27">
        <v>149</v>
      </c>
      <c r="I17" s="13">
        <f t="shared" si="2"/>
        <v>460</v>
      </c>
      <c r="J17" s="47">
        <v>65</v>
      </c>
      <c r="K17" s="6">
        <v>60</v>
      </c>
      <c r="L17" s="6">
        <v>75</v>
      </c>
      <c r="M17" s="14">
        <f t="shared" si="0"/>
        <v>200</v>
      </c>
      <c r="N17" s="47">
        <v>124</v>
      </c>
      <c r="O17" s="6">
        <v>214</v>
      </c>
      <c r="P17" s="6">
        <v>320</v>
      </c>
      <c r="Q17" s="15">
        <f t="shared" si="3"/>
        <v>658</v>
      </c>
      <c r="R17" s="17"/>
      <c r="S17" s="17"/>
    </row>
    <row r="18" spans="1:19" ht="16.5" thickBot="1" x14ac:dyDescent="0.3">
      <c r="A18" s="18" t="s">
        <v>20</v>
      </c>
      <c r="B18" s="40">
        <f t="shared" ref="B18:Q18" si="4">SUM(B7:B17)</f>
        <v>3037</v>
      </c>
      <c r="C18" s="41">
        <f t="shared" si="4"/>
        <v>4214</v>
      </c>
      <c r="D18" s="41">
        <f>SUM(D7:D17)</f>
        <v>8045</v>
      </c>
      <c r="E18" s="42">
        <f t="shared" si="4"/>
        <v>15296</v>
      </c>
      <c r="F18" s="40">
        <f t="shared" si="4"/>
        <v>1240</v>
      </c>
      <c r="G18" s="41">
        <f t="shared" si="4"/>
        <v>1174</v>
      </c>
      <c r="H18" s="41">
        <f t="shared" si="4"/>
        <v>1169</v>
      </c>
      <c r="I18" s="43">
        <f t="shared" si="4"/>
        <v>3583</v>
      </c>
      <c r="J18" s="40">
        <f t="shared" si="4"/>
        <v>297</v>
      </c>
      <c r="K18" s="41">
        <f t="shared" si="4"/>
        <v>294</v>
      </c>
      <c r="L18" s="41">
        <f t="shared" si="4"/>
        <v>216</v>
      </c>
      <c r="M18" s="44">
        <f t="shared" si="4"/>
        <v>807</v>
      </c>
      <c r="N18" s="45">
        <f t="shared" si="4"/>
        <v>1003</v>
      </c>
      <c r="O18" s="41">
        <f t="shared" si="4"/>
        <v>1332</v>
      </c>
      <c r="P18" s="41">
        <f t="shared" si="4"/>
        <v>1799</v>
      </c>
      <c r="Q18" s="46">
        <f t="shared" si="4"/>
        <v>4134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B4"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55" t="s">
        <v>0</v>
      </c>
      <c r="B5" s="60" t="s">
        <v>1</v>
      </c>
      <c r="C5" s="61"/>
      <c r="D5" s="61"/>
      <c r="E5" s="62"/>
      <c r="F5" s="60" t="s">
        <v>2</v>
      </c>
      <c r="G5" s="61"/>
      <c r="H5" s="61"/>
      <c r="I5" s="62"/>
      <c r="J5" s="60" t="s">
        <v>3</v>
      </c>
      <c r="K5" s="61"/>
      <c r="L5" s="61"/>
      <c r="M5" s="62"/>
      <c r="N5" s="60" t="s">
        <v>4</v>
      </c>
      <c r="O5" s="61"/>
      <c r="P5" s="61"/>
      <c r="Q5" s="62"/>
    </row>
    <row r="6" spans="1:22" ht="16.5" thickBot="1" x14ac:dyDescent="0.3">
      <c r="A6" s="56"/>
      <c r="B6" s="5" t="s">
        <v>21</v>
      </c>
      <c r="C6" s="6" t="s">
        <v>22</v>
      </c>
      <c r="D6" s="6" t="s">
        <v>23</v>
      </c>
      <c r="E6" s="7" t="s">
        <v>24</v>
      </c>
      <c r="F6" s="5" t="s">
        <v>21</v>
      </c>
      <c r="G6" s="6" t="s">
        <v>22</v>
      </c>
      <c r="H6" s="6" t="s">
        <v>23</v>
      </c>
      <c r="I6" s="8" t="s">
        <v>24</v>
      </c>
      <c r="J6" s="5" t="s">
        <v>21</v>
      </c>
      <c r="K6" s="6" t="s">
        <v>22</v>
      </c>
      <c r="L6" s="6" t="s">
        <v>23</v>
      </c>
      <c r="M6" s="9" t="s">
        <v>24</v>
      </c>
      <c r="N6" s="5" t="s">
        <v>21</v>
      </c>
      <c r="O6" s="6" t="s">
        <v>22</v>
      </c>
      <c r="P6" s="6" t="s">
        <v>23</v>
      </c>
      <c r="Q6" s="10" t="s">
        <v>24</v>
      </c>
    </row>
    <row r="7" spans="1:22" ht="20.100000000000001" customHeight="1" x14ac:dyDescent="0.25">
      <c r="A7" s="11" t="s">
        <v>9</v>
      </c>
      <c r="B7" s="5">
        <v>2202</v>
      </c>
      <c r="C7" s="6">
        <v>1550</v>
      </c>
      <c r="D7" s="6">
        <v>1546</v>
      </c>
      <c r="E7" s="12">
        <f>+B7+C7+D7</f>
        <v>5298</v>
      </c>
      <c r="F7" s="5">
        <v>308</v>
      </c>
      <c r="G7" s="6">
        <v>248</v>
      </c>
      <c r="H7" s="6">
        <v>235</v>
      </c>
      <c r="I7" s="13">
        <f>+F7+G7+H7</f>
        <v>791</v>
      </c>
      <c r="J7" s="5">
        <v>26</v>
      </c>
      <c r="K7" s="6">
        <v>33</v>
      </c>
      <c r="L7" s="6">
        <v>23</v>
      </c>
      <c r="M7" s="14">
        <f t="shared" ref="M7:M17" si="0">SUM(J7:L7)</f>
        <v>82</v>
      </c>
      <c r="N7" s="5">
        <v>295</v>
      </c>
      <c r="O7" s="6">
        <v>213</v>
      </c>
      <c r="P7" s="6">
        <v>211</v>
      </c>
      <c r="Q7" s="15">
        <f>+N7+O7+P7</f>
        <v>719</v>
      </c>
    </row>
    <row r="8" spans="1:22" ht="20.100000000000001" customHeight="1" x14ac:dyDescent="0.25">
      <c r="A8" s="16" t="s">
        <v>10</v>
      </c>
      <c r="B8" s="5">
        <v>649</v>
      </c>
      <c r="C8" s="6">
        <v>382</v>
      </c>
      <c r="D8" s="6">
        <v>449</v>
      </c>
      <c r="E8" s="12">
        <f t="shared" ref="E8:E17" si="1">+B8+C8+D8</f>
        <v>1480</v>
      </c>
      <c r="F8" s="5">
        <v>30</v>
      </c>
      <c r="G8" s="6">
        <v>19</v>
      </c>
      <c r="H8" s="6">
        <v>30</v>
      </c>
      <c r="I8" s="13">
        <f t="shared" ref="I8:I17" si="2">+F8+G8+H8</f>
        <v>79</v>
      </c>
      <c r="J8" s="5">
        <v>7</v>
      </c>
      <c r="K8" s="6">
        <v>10</v>
      </c>
      <c r="L8" s="6">
        <v>8</v>
      </c>
      <c r="M8" s="14">
        <f t="shared" si="0"/>
        <v>25</v>
      </c>
      <c r="N8" s="5">
        <v>80</v>
      </c>
      <c r="O8" s="6">
        <v>28</v>
      </c>
      <c r="P8" s="6">
        <v>95</v>
      </c>
      <c r="Q8" s="15">
        <f t="shared" ref="Q8:Q17" si="3">+N8+O8+P8</f>
        <v>203</v>
      </c>
      <c r="R8" s="17"/>
      <c r="S8" s="17"/>
    </row>
    <row r="9" spans="1:22" ht="20.100000000000001" customHeight="1" x14ac:dyDescent="0.25">
      <c r="A9" s="16" t="s">
        <v>11</v>
      </c>
      <c r="B9" s="5">
        <v>1653</v>
      </c>
      <c r="C9" s="6">
        <v>1082</v>
      </c>
      <c r="D9" s="6">
        <v>789</v>
      </c>
      <c r="E9" s="12">
        <f t="shared" si="1"/>
        <v>3524</v>
      </c>
      <c r="F9" s="5">
        <v>180</v>
      </c>
      <c r="G9" s="6">
        <v>257</v>
      </c>
      <c r="H9" s="6">
        <v>222</v>
      </c>
      <c r="I9" s="13">
        <f t="shared" si="2"/>
        <v>659</v>
      </c>
      <c r="J9" s="5">
        <v>12</v>
      </c>
      <c r="K9" s="6">
        <v>14</v>
      </c>
      <c r="L9" s="6">
        <v>7</v>
      </c>
      <c r="M9" s="14">
        <f t="shared" si="0"/>
        <v>33</v>
      </c>
      <c r="N9" s="5">
        <v>187</v>
      </c>
      <c r="O9" s="6">
        <v>128</v>
      </c>
      <c r="P9" s="6">
        <v>150</v>
      </c>
      <c r="Q9" s="15">
        <f t="shared" si="3"/>
        <v>465</v>
      </c>
      <c r="R9" s="17"/>
      <c r="S9" s="17"/>
    </row>
    <row r="10" spans="1:22" ht="20.100000000000001" customHeight="1" x14ac:dyDescent="0.25">
      <c r="A10" s="16" t="s">
        <v>12</v>
      </c>
      <c r="B10" s="5">
        <v>563</v>
      </c>
      <c r="C10" s="6">
        <v>159</v>
      </c>
      <c r="D10" s="6">
        <v>433</v>
      </c>
      <c r="E10" s="12">
        <f t="shared" si="1"/>
        <v>1155</v>
      </c>
      <c r="F10" s="5">
        <v>19</v>
      </c>
      <c r="G10" s="6">
        <v>28</v>
      </c>
      <c r="H10" s="6">
        <v>15</v>
      </c>
      <c r="I10" s="13">
        <f t="shared" si="2"/>
        <v>62</v>
      </c>
      <c r="J10" s="5">
        <v>10</v>
      </c>
      <c r="K10" s="6">
        <v>27</v>
      </c>
      <c r="L10" s="6">
        <v>20</v>
      </c>
      <c r="M10" s="14">
        <f t="shared" si="0"/>
        <v>57</v>
      </c>
      <c r="N10" s="5">
        <v>84</v>
      </c>
      <c r="O10" s="6">
        <v>54</v>
      </c>
      <c r="P10" s="6">
        <v>62</v>
      </c>
      <c r="Q10" s="15">
        <f t="shared" si="3"/>
        <v>200</v>
      </c>
      <c r="R10" s="17"/>
      <c r="S10" s="17"/>
    </row>
    <row r="11" spans="1:22" ht="20.100000000000001" customHeight="1" x14ac:dyDescent="0.25">
      <c r="A11" s="16" t="s">
        <v>13</v>
      </c>
      <c r="B11" s="5">
        <v>779</v>
      </c>
      <c r="C11" s="6">
        <v>418</v>
      </c>
      <c r="D11" s="6">
        <v>538</v>
      </c>
      <c r="E11" s="12">
        <f t="shared" si="1"/>
        <v>1735</v>
      </c>
      <c r="F11" s="5">
        <v>73</v>
      </c>
      <c r="G11" s="6">
        <v>88</v>
      </c>
      <c r="H11" s="6">
        <v>72</v>
      </c>
      <c r="I11" s="13">
        <f t="shared" si="2"/>
        <v>233</v>
      </c>
      <c r="J11" s="5">
        <v>16</v>
      </c>
      <c r="K11" s="6">
        <v>19</v>
      </c>
      <c r="L11" s="6">
        <v>14</v>
      </c>
      <c r="M11" s="14">
        <f t="shared" si="0"/>
        <v>49</v>
      </c>
      <c r="N11" s="5">
        <v>152</v>
      </c>
      <c r="O11" s="6">
        <v>116</v>
      </c>
      <c r="P11" s="6">
        <v>141</v>
      </c>
      <c r="Q11" s="15">
        <f t="shared" si="3"/>
        <v>409</v>
      </c>
      <c r="R11" s="17"/>
      <c r="S11" s="17"/>
    </row>
    <row r="12" spans="1:22" ht="20.100000000000001" customHeight="1" x14ac:dyDescent="0.25">
      <c r="A12" s="16" t="s">
        <v>14</v>
      </c>
      <c r="B12" s="5">
        <v>842</v>
      </c>
      <c r="C12" s="6">
        <v>585</v>
      </c>
      <c r="D12" s="6">
        <v>676</v>
      </c>
      <c r="E12" s="12">
        <f t="shared" si="1"/>
        <v>2103</v>
      </c>
      <c r="F12" s="5">
        <v>12</v>
      </c>
      <c r="G12" s="6">
        <v>11</v>
      </c>
      <c r="H12" s="6">
        <v>10</v>
      </c>
      <c r="I12" s="13">
        <f t="shared" si="2"/>
        <v>33</v>
      </c>
      <c r="J12" s="5">
        <v>27</v>
      </c>
      <c r="K12" s="6">
        <v>40</v>
      </c>
      <c r="L12" s="6">
        <v>26</v>
      </c>
      <c r="M12" s="14">
        <f t="shared" si="0"/>
        <v>93</v>
      </c>
      <c r="N12" s="5">
        <v>118</v>
      </c>
      <c r="O12" s="6">
        <v>98</v>
      </c>
      <c r="P12" s="6">
        <v>104</v>
      </c>
      <c r="Q12" s="15">
        <f t="shared" si="3"/>
        <v>320</v>
      </c>
      <c r="R12" s="17"/>
      <c r="S12" s="17"/>
    </row>
    <row r="13" spans="1:22" ht="20.100000000000001" customHeight="1" x14ac:dyDescent="0.25">
      <c r="A13" s="16" t="s">
        <v>15</v>
      </c>
      <c r="B13" s="5">
        <v>506</v>
      </c>
      <c r="C13" s="6">
        <v>373</v>
      </c>
      <c r="D13" s="6">
        <v>412</v>
      </c>
      <c r="E13" s="12">
        <f t="shared" si="1"/>
        <v>1291</v>
      </c>
      <c r="F13" s="5">
        <v>122</v>
      </c>
      <c r="G13" s="6">
        <v>146</v>
      </c>
      <c r="H13" s="6">
        <v>121</v>
      </c>
      <c r="I13" s="13">
        <f t="shared" si="2"/>
        <v>389</v>
      </c>
      <c r="J13" s="5">
        <v>20</v>
      </c>
      <c r="K13" s="6">
        <v>30</v>
      </c>
      <c r="L13" s="6">
        <v>38</v>
      </c>
      <c r="M13" s="14">
        <f t="shared" si="0"/>
        <v>88</v>
      </c>
      <c r="N13" s="5">
        <v>65</v>
      </c>
      <c r="O13" s="6">
        <v>39</v>
      </c>
      <c r="P13" s="6">
        <v>84</v>
      </c>
      <c r="Q13" s="15">
        <f t="shared" si="3"/>
        <v>188</v>
      </c>
      <c r="R13" s="17"/>
      <c r="S13" s="17"/>
    </row>
    <row r="14" spans="1:22" ht="20.100000000000001" customHeight="1" x14ac:dyDescent="0.25">
      <c r="A14" s="16" t="s">
        <v>16</v>
      </c>
      <c r="B14" s="5">
        <v>1195</v>
      </c>
      <c r="C14" s="6">
        <v>960</v>
      </c>
      <c r="D14" s="6">
        <v>1163</v>
      </c>
      <c r="E14" s="12">
        <f t="shared" si="1"/>
        <v>3318</v>
      </c>
      <c r="F14" s="5">
        <v>11</v>
      </c>
      <c r="G14" s="6">
        <v>27</v>
      </c>
      <c r="H14" s="6">
        <v>23</v>
      </c>
      <c r="I14" s="13">
        <f t="shared" si="2"/>
        <v>61</v>
      </c>
      <c r="J14" s="5">
        <v>30</v>
      </c>
      <c r="K14" s="6">
        <v>59</v>
      </c>
      <c r="L14" s="6">
        <v>50</v>
      </c>
      <c r="M14" s="14">
        <f t="shared" si="0"/>
        <v>139</v>
      </c>
      <c r="N14" s="5">
        <v>190</v>
      </c>
      <c r="O14" s="6">
        <v>95</v>
      </c>
      <c r="P14" s="6">
        <v>158</v>
      </c>
      <c r="Q14" s="15">
        <f t="shared" si="3"/>
        <v>443</v>
      </c>
      <c r="R14" s="17"/>
      <c r="S14" s="17"/>
    </row>
    <row r="15" spans="1:22" ht="20.100000000000001" customHeight="1" x14ac:dyDescent="0.25">
      <c r="A15" s="16" t="s">
        <v>17</v>
      </c>
      <c r="B15" s="5">
        <v>789</v>
      </c>
      <c r="C15" s="6">
        <v>555</v>
      </c>
      <c r="D15" s="6">
        <v>674</v>
      </c>
      <c r="E15" s="12">
        <f t="shared" si="1"/>
        <v>2018</v>
      </c>
      <c r="F15" s="5">
        <v>11</v>
      </c>
      <c r="G15" s="6">
        <v>16</v>
      </c>
      <c r="H15" s="6">
        <v>11</v>
      </c>
      <c r="I15" s="13">
        <f t="shared" si="2"/>
        <v>38</v>
      </c>
      <c r="J15" s="5">
        <v>13</v>
      </c>
      <c r="K15" s="6">
        <v>6</v>
      </c>
      <c r="L15" s="6">
        <v>5</v>
      </c>
      <c r="M15" s="14">
        <f t="shared" si="0"/>
        <v>24</v>
      </c>
      <c r="N15" s="5">
        <v>25</v>
      </c>
      <c r="O15" s="6">
        <v>11</v>
      </c>
      <c r="P15" s="6">
        <v>15</v>
      </c>
      <c r="Q15" s="15">
        <f t="shared" si="3"/>
        <v>51</v>
      </c>
      <c r="R15" s="17"/>
      <c r="S15" s="17"/>
    </row>
    <row r="16" spans="1:22" ht="20.100000000000001" customHeight="1" x14ac:dyDescent="0.25">
      <c r="A16" s="16" t="s">
        <v>18</v>
      </c>
      <c r="B16" s="5">
        <v>466</v>
      </c>
      <c r="C16" s="6">
        <v>313</v>
      </c>
      <c r="D16" s="6">
        <v>282</v>
      </c>
      <c r="E16" s="12">
        <f t="shared" si="1"/>
        <v>1061</v>
      </c>
      <c r="F16" s="5">
        <v>391</v>
      </c>
      <c r="G16" s="6">
        <v>426</v>
      </c>
      <c r="H16" s="6">
        <v>398</v>
      </c>
      <c r="I16" s="13">
        <f t="shared" si="2"/>
        <v>1215</v>
      </c>
      <c r="J16" s="5">
        <v>36</v>
      </c>
      <c r="K16" s="6">
        <v>48</v>
      </c>
      <c r="L16" s="6">
        <v>41</v>
      </c>
      <c r="M16" s="14">
        <f t="shared" si="0"/>
        <v>125</v>
      </c>
      <c r="N16" s="5">
        <v>122</v>
      </c>
      <c r="O16" s="6">
        <v>115</v>
      </c>
      <c r="P16" s="6">
        <v>126</v>
      </c>
      <c r="Q16" s="15">
        <f t="shared" si="3"/>
        <v>363</v>
      </c>
      <c r="R16" s="17"/>
      <c r="S16" s="17"/>
    </row>
    <row r="17" spans="1:19" ht="20.100000000000001" customHeight="1" x14ac:dyDescent="0.25">
      <c r="A17" s="16" t="s">
        <v>19</v>
      </c>
      <c r="B17" s="5">
        <v>619</v>
      </c>
      <c r="C17" s="6">
        <v>270</v>
      </c>
      <c r="D17" s="6">
        <v>351</v>
      </c>
      <c r="E17" s="12">
        <f t="shared" si="1"/>
        <v>1240</v>
      </c>
      <c r="F17" s="5">
        <v>153</v>
      </c>
      <c r="G17" s="6">
        <v>160</v>
      </c>
      <c r="H17" s="6">
        <v>137</v>
      </c>
      <c r="I17" s="13">
        <f t="shared" si="2"/>
        <v>450</v>
      </c>
      <c r="J17" s="5">
        <v>89</v>
      </c>
      <c r="K17" s="6">
        <v>85</v>
      </c>
      <c r="L17" s="6">
        <v>110</v>
      </c>
      <c r="M17" s="14">
        <f t="shared" si="0"/>
        <v>284</v>
      </c>
      <c r="N17" s="5">
        <v>259</v>
      </c>
      <c r="O17" s="6">
        <v>153</v>
      </c>
      <c r="P17" s="6">
        <v>247</v>
      </c>
      <c r="Q17" s="15">
        <f t="shared" si="3"/>
        <v>659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10263</v>
      </c>
      <c r="C18" s="20">
        <f t="shared" si="4"/>
        <v>6647</v>
      </c>
      <c r="D18" s="20">
        <f t="shared" si="4"/>
        <v>7313</v>
      </c>
      <c r="E18" s="21">
        <f t="shared" si="4"/>
        <v>24223</v>
      </c>
      <c r="F18" s="19">
        <f t="shared" si="4"/>
        <v>1310</v>
      </c>
      <c r="G18" s="20">
        <f t="shared" si="4"/>
        <v>1426</v>
      </c>
      <c r="H18" s="20">
        <f t="shared" si="4"/>
        <v>1274</v>
      </c>
      <c r="I18" s="22">
        <f t="shared" si="4"/>
        <v>4010</v>
      </c>
      <c r="J18" s="19">
        <f t="shared" si="4"/>
        <v>286</v>
      </c>
      <c r="K18" s="20">
        <f t="shared" si="4"/>
        <v>371</v>
      </c>
      <c r="L18" s="20">
        <f t="shared" si="4"/>
        <v>342</v>
      </c>
      <c r="M18" s="23">
        <f t="shared" si="4"/>
        <v>999</v>
      </c>
      <c r="N18" s="19">
        <f t="shared" si="4"/>
        <v>1577</v>
      </c>
      <c r="O18" s="20">
        <f t="shared" si="4"/>
        <v>1050</v>
      </c>
      <c r="P18" s="20">
        <f t="shared" si="4"/>
        <v>1393</v>
      </c>
      <c r="Q18" s="24">
        <f t="shared" si="4"/>
        <v>4020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55" t="s">
        <v>0</v>
      </c>
      <c r="B5" s="60" t="s">
        <v>1</v>
      </c>
      <c r="C5" s="61"/>
      <c r="D5" s="61"/>
      <c r="E5" s="62"/>
      <c r="F5" s="60" t="s">
        <v>2</v>
      </c>
      <c r="G5" s="61"/>
      <c r="H5" s="61"/>
      <c r="I5" s="62"/>
      <c r="J5" s="60" t="s">
        <v>3</v>
      </c>
      <c r="K5" s="61"/>
      <c r="L5" s="61"/>
      <c r="M5" s="62"/>
      <c r="N5" s="60" t="s">
        <v>4</v>
      </c>
      <c r="O5" s="61"/>
      <c r="P5" s="61"/>
      <c r="Q5" s="62"/>
    </row>
    <row r="6" spans="1:22" ht="16.5" thickBot="1" x14ac:dyDescent="0.3">
      <c r="A6" s="56"/>
      <c r="B6" s="5" t="s">
        <v>26</v>
      </c>
      <c r="C6" s="6" t="s">
        <v>27</v>
      </c>
      <c r="D6" s="6" t="s">
        <v>28</v>
      </c>
      <c r="E6" s="7" t="s">
        <v>25</v>
      </c>
      <c r="F6" s="5" t="s">
        <v>26</v>
      </c>
      <c r="G6" s="6" t="s">
        <v>27</v>
      </c>
      <c r="H6" s="6" t="s">
        <v>28</v>
      </c>
      <c r="I6" s="8" t="s">
        <v>25</v>
      </c>
      <c r="J6" s="5" t="s">
        <v>26</v>
      </c>
      <c r="K6" s="6" t="s">
        <v>27</v>
      </c>
      <c r="L6" s="6" t="s">
        <v>28</v>
      </c>
      <c r="M6" s="9" t="s">
        <v>25</v>
      </c>
      <c r="N6" s="5" t="s">
        <v>26</v>
      </c>
      <c r="O6" s="6" t="s">
        <v>27</v>
      </c>
      <c r="P6" s="6" t="s">
        <v>28</v>
      </c>
      <c r="Q6" s="10" t="s">
        <v>25</v>
      </c>
    </row>
    <row r="7" spans="1:22" ht="20.100000000000001" customHeight="1" x14ac:dyDescent="0.25">
      <c r="A7" s="11" t="s">
        <v>9</v>
      </c>
      <c r="B7" s="5">
        <v>1899</v>
      </c>
      <c r="C7" s="6">
        <v>1822</v>
      </c>
      <c r="D7" s="6">
        <v>1855</v>
      </c>
      <c r="E7" s="12">
        <f>+B7+C7+D7</f>
        <v>5576</v>
      </c>
      <c r="F7" s="5">
        <v>323</v>
      </c>
      <c r="G7" s="6">
        <v>357</v>
      </c>
      <c r="H7" s="6">
        <v>236</v>
      </c>
      <c r="I7" s="13">
        <f>+F7+G7+H7</f>
        <v>916</v>
      </c>
      <c r="J7" s="5">
        <v>48</v>
      </c>
      <c r="K7" s="6">
        <v>78</v>
      </c>
      <c r="L7" s="6">
        <v>52</v>
      </c>
      <c r="M7" s="14">
        <f t="shared" ref="M7:M17" si="0">SUM(J7:L7)</f>
        <v>178</v>
      </c>
      <c r="N7" s="5">
        <v>266</v>
      </c>
      <c r="O7" s="6">
        <v>229</v>
      </c>
      <c r="P7" s="6">
        <v>287</v>
      </c>
      <c r="Q7" s="15">
        <f>+N7+O7+P7</f>
        <v>782</v>
      </c>
    </row>
    <row r="8" spans="1:22" ht="20.100000000000001" customHeight="1" x14ac:dyDescent="0.25">
      <c r="A8" s="16" t="s">
        <v>10</v>
      </c>
      <c r="B8" s="5">
        <v>475</v>
      </c>
      <c r="C8" s="6">
        <v>573</v>
      </c>
      <c r="D8" s="6">
        <v>590</v>
      </c>
      <c r="E8" s="12">
        <f t="shared" ref="E8:E17" si="1">+B8+C8+D8</f>
        <v>1638</v>
      </c>
      <c r="F8" s="5">
        <v>25</v>
      </c>
      <c r="G8" s="6">
        <v>40</v>
      </c>
      <c r="H8" s="6">
        <v>40</v>
      </c>
      <c r="I8" s="13">
        <f t="shared" ref="I8:I17" si="2">+F8+G8+H8</f>
        <v>105</v>
      </c>
      <c r="J8" s="5">
        <v>8</v>
      </c>
      <c r="K8" s="6">
        <v>10</v>
      </c>
      <c r="L8" s="6">
        <v>4</v>
      </c>
      <c r="M8" s="14">
        <f t="shared" si="0"/>
        <v>22</v>
      </c>
      <c r="N8" s="5">
        <v>130</v>
      </c>
      <c r="O8" s="6">
        <v>116</v>
      </c>
      <c r="P8" s="6">
        <v>115</v>
      </c>
      <c r="Q8" s="15">
        <f t="shared" ref="Q8:Q17" si="3">+N8+O8+P8</f>
        <v>361</v>
      </c>
      <c r="R8" s="17"/>
      <c r="S8" s="17"/>
    </row>
    <row r="9" spans="1:22" ht="20.100000000000001" customHeight="1" x14ac:dyDescent="0.25">
      <c r="A9" s="16" t="s">
        <v>11</v>
      </c>
      <c r="B9" s="5">
        <v>1367</v>
      </c>
      <c r="C9" s="6">
        <v>1204</v>
      </c>
      <c r="D9" s="6">
        <v>1522</v>
      </c>
      <c r="E9" s="12">
        <f t="shared" si="1"/>
        <v>4093</v>
      </c>
      <c r="F9" s="5">
        <v>317</v>
      </c>
      <c r="G9" s="6">
        <v>221</v>
      </c>
      <c r="H9" s="6">
        <v>89</v>
      </c>
      <c r="I9" s="13">
        <f t="shared" si="2"/>
        <v>627</v>
      </c>
      <c r="J9" s="5">
        <v>17</v>
      </c>
      <c r="K9" s="6">
        <v>30</v>
      </c>
      <c r="L9" s="6">
        <v>17</v>
      </c>
      <c r="M9" s="14">
        <f t="shared" si="0"/>
        <v>64</v>
      </c>
      <c r="N9" s="5">
        <v>220</v>
      </c>
      <c r="O9" s="6">
        <v>188</v>
      </c>
      <c r="P9" s="6">
        <v>189</v>
      </c>
      <c r="Q9" s="15">
        <f t="shared" si="3"/>
        <v>597</v>
      </c>
      <c r="R9" s="17"/>
      <c r="S9" s="17"/>
    </row>
    <row r="10" spans="1:22" ht="20.100000000000001" customHeight="1" x14ac:dyDescent="0.25">
      <c r="A10" s="16" t="s">
        <v>12</v>
      </c>
      <c r="B10" s="5">
        <v>568</v>
      </c>
      <c r="C10" s="6">
        <v>635</v>
      </c>
      <c r="D10" s="6">
        <v>534</v>
      </c>
      <c r="E10" s="12">
        <f t="shared" si="1"/>
        <v>1737</v>
      </c>
      <c r="F10" s="5">
        <v>18</v>
      </c>
      <c r="G10" s="6">
        <v>31</v>
      </c>
      <c r="H10" s="6">
        <v>17</v>
      </c>
      <c r="I10" s="13">
        <f t="shared" si="2"/>
        <v>66</v>
      </c>
      <c r="J10" s="5">
        <v>20</v>
      </c>
      <c r="K10" s="6">
        <v>14</v>
      </c>
      <c r="L10" s="6">
        <v>9</v>
      </c>
      <c r="M10" s="14">
        <f t="shared" si="0"/>
        <v>43</v>
      </c>
      <c r="N10" s="5">
        <v>125</v>
      </c>
      <c r="O10" s="6">
        <v>94</v>
      </c>
      <c r="P10" s="6">
        <v>112</v>
      </c>
      <c r="Q10" s="15">
        <f t="shared" si="3"/>
        <v>331</v>
      </c>
      <c r="R10" s="17"/>
      <c r="S10" s="17"/>
    </row>
    <row r="11" spans="1:22" ht="20.100000000000001" customHeight="1" x14ac:dyDescent="0.25">
      <c r="A11" s="16" t="s">
        <v>13</v>
      </c>
      <c r="B11" s="5">
        <v>510</v>
      </c>
      <c r="C11" s="6">
        <v>566</v>
      </c>
      <c r="D11" s="6">
        <v>560</v>
      </c>
      <c r="E11" s="12">
        <f t="shared" si="1"/>
        <v>1636</v>
      </c>
      <c r="F11" s="5">
        <v>96</v>
      </c>
      <c r="G11" s="6">
        <v>87</v>
      </c>
      <c r="H11" s="6">
        <v>115</v>
      </c>
      <c r="I11" s="13">
        <f t="shared" si="2"/>
        <v>298</v>
      </c>
      <c r="J11" s="5">
        <v>16</v>
      </c>
      <c r="K11" s="6">
        <v>11</v>
      </c>
      <c r="L11" s="6">
        <v>3</v>
      </c>
      <c r="M11" s="14">
        <f t="shared" si="0"/>
        <v>30</v>
      </c>
      <c r="N11" s="5">
        <v>150</v>
      </c>
      <c r="O11" s="6">
        <v>185</v>
      </c>
      <c r="P11" s="6">
        <v>216</v>
      </c>
      <c r="Q11" s="15">
        <f t="shared" si="3"/>
        <v>551</v>
      </c>
      <c r="R11" s="17"/>
      <c r="S11" s="17"/>
    </row>
    <row r="12" spans="1:22" ht="20.100000000000001" customHeight="1" x14ac:dyDescent="0.25">
      <c r="A12" s="16" t="s">
        <v>14</v>
      </c>
      <c r="B12" s="5">
        <v>712</v>
      </c>
      <c r="C12" s="6">
        <v>656</v>
      </c>
      <c r="D12" s="6">
        <v>688</v>
      </c>
      <c r="E12" s="12">
        <f t="shared" si="1"/>
        <v>2056</v>
      </c>
      <c r="F12" s="5">
        <v>15</v>
      </c>
      <c r="G12" s="6">
        <v>23</v>
      </c>
      <c r="H12" s="6">
        <v>18</v>
      </c>
      <c r="I12" s="13">
        <f t="shared" si="2"/>
        <v>56</v>
      </c>
      <c r="J12" s="5">
        <v>35</v>
      </c>
      <c r="K12" s="6">
        <v>26</v>
      </c>
      <c r="L12" s="6">
        <v>26</v>
      </c>
      <c r="M12" s="14">
        <f t="shared" si="0"/>
        <v>87</v>
      </c>
      <c r="N12" s="5">
        <v>108</v>
      </c>
      <c r="O12" s="6">
        <v>137</v>
      </c>
      <c r="P12" s="6">
        <v>131</v>
      </c>
      <c r="Q12" s="15">
        <f t="shared" si="3"/>
        <v>376</v>
      </c>
      <c r="R12" s="17"/>
      <c r="S12" s="17"/>
    </row>
    <row r="13" spans="1:22" ht="20.100000000000001" customHeight="1" x14ac:dyDescent="0.25">
      <c r="A13" s="16" t="s">
        <v>15</v>
      </c>
      <c r="B13" s="5">
        <v>313</v>
      </c>
      <c r="C13" s="6">
        <v>342</v>
      </c>
      <c r="D13" s="6">
        <v>374</v>
      </c>
      <c r="E13" s="12">
        <f t="shared" si="1"/>
        <v>1029</v>
      </c>
      <c r="F13" s="5">
        <v>146</v>
      </c>
      <c r="G13" s="6">
        <v>129</v>
      </c>
      <c r="H13" s="6">
        <v>125</v>
      </c>
      <c r="I13" s="13">
        <f t="shared" si="2"/>
        <v>400</v>
      </c>
      <c r="J13" s="5">
        <v>41</v>
      </c>
      <c r="K13" s="6">
        <v>40</v>
      </c>
      <c r="L13" s="6">
        <v>18</v>
      </c>
      <c r="M13" s="14">
        <f t="shared" si="0"/>
        <v>99</v>
      </c>
      <c r="N13" s="5">
        <v>113</v>
      </c>
      <c r="O13" s="6">
        <v>111</v>
      </c>
      <c r="P13" s="6">
        <v>114</v>
      </c>
      <c r="Q13" s="15">
        <f t="shared" si="3"/>
        <v>338</v>
      </c>
      <c r="R13" s="17"/>
      <c r="S13" s="17"/>
    </row>
    <row r="14" spans="1:22" ht="20.100000000000001" customHeight="1" x14ac:dyDescent="0.25">
      <c r="A14" s="16" t="s">
        <v>16</v>
      </c>
      <c r="B14" s="5">
        <v>1179</v>
      </c>
      <c r="C14" s="6">
        <v>1249</v>
      </c>
      <c r="D14" s="6">
        <v>1140</v>
      </c>
      <c r="E14" s="12">
        <f t="shared" si="1"/>
        <v>3568</v>
      </c>
      <c r="F14" s="5">
        <v>12</v>
      </c>
      <c r="G14" s="6">
        <v>16</v>
      </c>
      <c r="H14" s="6">
        <v>15</v>
      </c>
      <c r="I14" s="13">
        <f t="shared" si="2"/>
        <v>43</v>
      </c>
      <c r="J14" s="5">
        <v>46</v>
      </c>
      <c r="K14" s="6">
        <v>70</v>
      </c>
      <c r="L14" s="6">
        <v>29</v>
      </c>
      <c r="M14" s="14">
        <f t="shared" si="0"/>
        <v>145</v>
      </c>
      <c r="N14" s="5">
        <v>181</v>
      </c>
      <c r="O14" s="6">
        <v>180</v>
      </c>
      <c r="P14" s="6">
        <v>216</v>
      </c>
      <c r="Q14" s="15">
        <f t="shared" si="3"/>
        <v>577</v>
      </c>
      <c r="R14" s="17"/>
      <c r="S14" s="17"/>
    </row>
    <row r="15" spans="1:22" ht="20.100000000000001" customHeight="1" x14ac:dyDescent="0.25">
      <c r="A15" s="16" t="s">
        <v>17</v>
      </c>
      <c r="B15" s="5">
        <v>602</v>
      </c>
      <c r="C15" s="6">
        <v>657</v>
      </c>
      <c r="D15" s="6">
        <v>634</v>
      </c>
      <c r="E15" s="12">
        <f t="shared" si="1"/>
        <v>1893</v>
      </c>
      <c r="F15" s="5">
        <v>15</v>
      </c>
      <c r="G15" s="6">
        <v>13</v>
      </c>
      <c r="H15" s="6">
        <v>16</v>
      </c>
      <c r="I15" s="13">
        <f t="shared" si="2"/>
        <v>44</v>
      </c>
      <c r="J15" s="5">
        <v>11</v>
      </c>
      <c r="K15" s="6">
        <v>3</v>
      </c>
      <c r="L15" s="6">
        <v>1</v>
      </c>
      <c r="M15" s="14">
        <f t="shared" si="0"/>
        <v>15</v>
      </c>
      <c r="N15" s="5">
        <v>27</v>
      </c>
      <c r="O15" s="6">
        <v>23</v>
      </c>
      <c r="P15" s="6">
        <v>15</v>
      </c>
      <c r="Q15" s="15">
        <f t="shared" si="3"/>
        <v>65</v>
      </c>
      <c r="R15" s="17"/>
      <c r="S15" s="17"/>
    </row>
    <row r="16" spans="1:22" ht="20.100000000000001" customHeight="1" x14ac:dyDescent="0.25">
      <c r="A16" s="16" t="s">
        <v>18</v>
      </c>
      <c r="B16" s="5">
        <v>331</v>
      </c>
      <c r="C16" s="6">
        <v>275</v>
      </c>
      <c r="D16" s="6">
        <v>510</v>
      </c>
      <c r="E16" s="12">
        <f t="shared" si="1"/>
        <v>1116</v>
      </c>
      <c r="F16" s="5">
        <v>323</v>
      </c>
      <c r="G16" s="6">
        <v>256</v>
      </c>
      <c r="H16" s="6">
        <v>283</v>
      </c>
      <c r="I16" s="13">
        <f t="shared" si="2"/>
        <v>862</v>
      </c>
      <c r="J16" s="5">
        <v>33</v>
      </c>
      <c r="K16" s="6">
        <v>44</v>
      </c>
      <c r="L16" s="6">
        <v>22</v>
      </c>
      <c r="M16" s="14">
        <f t="shared" si="0"/>
        <v>99</v>
      </c>
      <c r="N16" s="5">
        <v>124</v>
      </c>
      <c r="O16" s="6">
        <v>125</v>
      </c>
      <c r="P16" s="6">
        <v>127</v>
      </c>
      <c r="Q16" s="15">
        <f t="shared" si="3"/>
        <v>376</v>
      </c>
      <c r="R16" s="17"/>
      <c r="S16" s="17"/>
    </row>
    <row r="17" spans="1:19" ht="20.100000000000001" customHeight="1" x14ac:dyDescent="0.25">
      <c r="A17" s="16" t="s">
        <v>19</v>
      </c>
      <c r="B17" s="5">
        <v>368</v>
      </c>
      <c r="C17" s="6">
        <v>425</v>
      </c>
      <c r="D17" s="6">
        <v>468</v>
      </c>
      <c r="E17" s="12">
        <f t="shared" si="1"/>
        <v>1261</v>
      </c>
      <c r="F17" s="5">
        <v>187</v>
      </c>
      <c r="G17" s="6">
        <v>149</v>
      </c>
      <c r="H17" s="6">
        <v>145</v>
      </c>
      <c r="I17" s="13">
        <f t="shared" si="2"/>
        <v>481</v>
      </c>
      <c r="J17" s="5">
        <v>107</v>
      </c>
      <c r="K17" s="6">
        <v>109</v>
      </c>
      <c r="L17" s="6">
        <v>104</v>
      </c>
      <c r="M17" s="14">
        <f t="shared" si="0"/>
        <v>320</v>
      </c>
      <c r="N17" s="5">
        <v>328</v>
      </c>
      <c r="O17" s="6">
        <v>312</v>
      </c>
      <c r="P17" s="6">
        <v>305</v>
      </c>
      <c r="Q17" s="15">
        <f t="shared" si="3"/>
        <v>945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8324</v>
      </c>
      <c r="C18" s="20">
        <f t="shared" si="4"/>
        <v>8404</v>
      </c>
      <c r="D18" s="20">
        <f t="shared" si="4"/>
        <v>8875</v>
      </c>
      <c r="E18" s="21">
        <f t="shared" si="4"/>
        <v>25603</v>
      </c>
      <c r="F18" s="19">
        <f t="shared" si="4"/>
        <v>1477</v>
      </c>
      <c r="G18" s="20">
        <f t="shared" si="4"/>
        <v>1322</v>
      </c>
      <c r="H18" s="20">
        <f t="shared" si="4"/>
        <v>1099</v>
      </c>
      <c r="I18" s="22">
        <f t="shared" si="4"/>
        <v>3898</v>
      </c>
      <c r="J18" s="19">
        <f t="shared" si="4"/>
        <v>382</v>
      </c>
      <c r="K18" s="20">
        <f t="shared" si="4"/>
        <v>435</v>
      </c>
      <c r="L18" s="20">
        <f t="shared" si="4"/>
        <v>285</v>
      </c>
      <c r="M18" s="23">
        <f t="shared" si="4"/>
        <v>1102</v>
      </c>
      <c r="N18" s="19">
        <f>SUM(N7:N17)</f>
        <v>1772</v>
      </c>
      <c r="O18" s="20">
        <f t="shared" si="4"/>
        <v>1700</v>
      </c>
      <c r="P18" s="20">
        <f t="shared" si="4"/>
        <v>1827</v>
      </c>
      <c r="Q18" s="24">
        <f t="shared" si="4"/>
        <v>5299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workbookViewId="0">
      <selection activeCell="O17" sqref="O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55" t="s">
        <v>0</v>
      </c>
      <c r="B5" s="60" t="s">
        <v>1</v>
      </c>
      <c r="C5" s="61"/>
      <c r="D5" s="61"/>
      <c r="E5" s="62"/>
      <c r="F5" s="60" t="s">
        <v>2</v>
      </c>
      <c r="G5" s="61"/>
      <c r="H5" s="61"/>
      <c r="I5" s="62"/>
      <c r="J5" s="60" t="s">
        <v>3</v>
      </c>
      <c r="K5" s="61"/>
      <c r="L5" s="61"/>
      <c r="M5" s="62"/>
      <c r="N5" s="60" t="s">
        <v>4</v>
      </c>
      <c r="O5" s="58"/>
      <c r="P5" s="61"/>
      <c r="Q5" s="62"/>
    </row>
    <row r="6" spans="1:22" ht="16.5" thickBot="1" x14ac:dyDescent="0.3">
      <c r="A6" s="56"/>
      <c r="B6" s="19" t="s">
        <v>29</v>
      </c>
      <c r="C6" s="20" t="s">
        <v>30</v>
      </c>
      <c r="D6" s="20" t="s">
        <v>31</v>
      </c>
      <c r="E6" s="42" t="s">
        <v>32</v>
      </c>
      <c r="F6" s="19" t="s">
        <v>29</v>
      </c>
      <c r="G6" s="20" t="s">
        <v>30</v>
      </c>
      <c r="H6" s="20" t="s">
        <v>31</v>
      </c>
      <c r="I6" s="43" t="s">
        <v>32</v>
      </c>
      <c r="J6" s="19" t="s">
        <v>29</v>
      </c>
      <c r="K6" s="20" t="s">
        <v>30</v>
      </c>
      <c r="L6" s="20" t="s">
        <v>31</v>
      </c>
      <c r="M6" s="44" t="s">
        <v>32</v>
      </c>
      <c r="N6" s="51" t="s">
        <v>29</v>
      </c>
      <c r="O6" s="20" t="s">
        <v>30</v>
      </c>
      <c r="P6" s="52" t="s">
        <v>31</v>
      </c>
      <c r="Q6" s="46" t="s">
        <v>32</v>
      </c>
    </row>
    <row r="7" spans="1:22" ht="20.100000000000001" customHeight="1" x14ac:dyDescent="0.25">
      <c r="A7" s="48" t="s">
        <v>9</v>
      </c>
      <c r="B7" s="49">
        <v>995</v>
      </c>
      <c r="C7" s="53">
        <v>607</v>
      </c>
      <c r="D7" s="27"/>
      <c r="E7" s="28">
        <f>+B7+C7+D7</f>
        <v>1602</v>
      </c>
      <c r="F7" s="49">
        <v>191</v>
      </c>
      <c r="G7" s="53">
        <v>255</v>
      </c>
      <c r="H7" s="27"/>
      <c r="I7" s="32">
        <f>+F7+G7+H7</f>
        <v>446</v>
      </c>
      <c r="J7" s="49">
        <v>30</v>
      </c>
      <c r="K7" s="53">
        <v>36</v>
      </c>
      <c r="L7" s="27"/>
      <c r="M7" s="50">
        <f t="shared" ref="M7:M17" si="0">SUM(J7:L7)</f>
        <v>66</v>
      </c>
      <c r="N7" s="27">
        <v>307</v>
      </c>
      <c r="O7" s="53">
        <v>252</v>
      </c>
      <c r="P7" s="27"/>
      <c r="Q7" s="35">
        <f>+N7+O7+P7</f>
        <v>559</v>
      </c>
    </row>
    <row r="8" spans="1:22" ht="20.100000000000001" customHeight="1" x14ac:dyDescent="0.25">
      <c r="A8" s="16" t="s">
        <v>10</v>
      </c>
      <c r="B8" s="5">
        <v>358</v>
      </c>
      <c r="C8" s="54">
        <v>199</v>
      </c>
      <c r="D8" s="6"/>
      <c r="E8" s="12">
        <f t="shared" ref="E8:E17" si="1">+B8+C8+D8</f>
        <v>557</v>
      </c>
      <c r="F8" s="5">
        <v>57</v>
      </c>
      <c r="G8" s="54">
        <v>30</v>
      </c>
      <c r="H8" s="6"/>
      <c r="I8" s="13">
        <f t="shared" ref="I8:I17" si="2">+F8+G8+H8</f>
        <v>87</v>
      </c>
      <c r="J8" s="5">
        <v>2</v>
      </c>
      <c r="K8" s="54">
        <v>0</v>
      </c>
      <c r="L8" s="6"/>
      <c r="M8" s="25">
        <f t="shared" si="0"/>
        <v>2</v>
      </c>
      <c r="N8" s="6">
        <v>104</v>
      </c>
      <c r="O8" s="54">
        <v>104</v>
      </c>
      <c r="P8" s="26"/>
      <c r="Q8" s="15">
        <f t="shared" ref="Q8:Q17" si="3">+N8+O8+P8</f>
        <v>208</v>
      </c>
      <c r="R8" s="17"/>
      <c r="S8" s="17"/>
    </row>
    <row r="9" spans="1:22" ht="20.100000000000001" customHeight="1" x14ac:dyDescent="0.25">
      <c r="A9" s="16" t="s">
        <v>11</v>
      </c>
      <c r="B9" s="5">
        <v>1210</v>
      </c>
      <c r="C9" s="54">
        <v>649</v>
      </c>
      <c r="D9" s="6"/>
      <c r="E9" s="12">
        <f t="shared" si="1"/>
        <v>1859</v>
      </c>
      <c r="F9" s="5">
        <v>43</v>
      </c>
      <c r="G9" s="54">
        <v>44</v>
      </c>
      <c r="H9" s="6"/>
      <c r="I9" s="13">
        <f t="shared" si="2"/>
        <v>87</v>
      </c>
      <c r="J9" s="5">
        <v>25</v>
      </c>
      <c r="K9" s="54">
        <v>15</v>
      </c>
      <c r="L9" s="6"/>
      <c r="M9" s="25">
        <f t="shared" si="0"/>
        <v>40</v>
      </c>
      <c r="N9" s="6">
        <v>103</v>
      </c>
      <c r="O9" s="54">
        <v>74</v>
      </c>
      <c r="P9" s="26"/>
      <c r="Q9" s="15">
        <f t="shared" si="3"/>
        <v>177</v>
      </c>
      <c r="R9" s="17"/>
      <c r="S9" s="17"/>
    </row>
    <row r="10" spans="1:22" ht="20.100000000000001" customHeight="1" x14ac:dyDescent="0.25">
      <c r="A10" s="16" t="s">
        <v>12</v>
      </c>
      <c r="B10" s="5">
        <v>333</v>
      </c>
      <c r="C10" s="54">
        <v>201</v>
      </c>
      <c r="D10" s="6"/>
      <c r="E10" s="12">
        <f t="shared" si="1"/>
        <v>534</v>
      </c>
      <c r="F10" s="5">
        <v>24</v>
      </c>
      <c r="G10" s="54">
        <v>13</v>
      </c>
      <c r="H10" s="6"/>
      <c r="I10" s="13">
        <f t="shared" si="2"/>
        <v>37</v>
      </c>
      <c r="J10" s="5">
        <v>2</v>
      </c>
      <c r="K10" s="54">
        <v>10</v>
      </c>
      <c r="L10" s="6"/>
      <c r="M10" s="25">
        <f t="shared" si="0"/>
        <v>12</v>
      </c>
      <c r="N10" s="6">
        <v>114</v>
      </c>
      <c r="O10" s="54">
        <v>104</v>
      </c>
      <c r="P10" s="26"/>
      <c r="Q10" s="15">
        <f t="shared" si="3"/>
        <v>218</v>
      </c>
      <c r="R10" s="17"/>
      <c r="S10" s="17"/>
    </row>
    <row r="11" spans="1:22" ht="20.100000000000001" customHeight="1" x14ac:dyDescent="0.25">
      <c r="A11" s="16" t="s">
        <v>13</v>
      </c>
      <c r="B11" s="5">
        <v>445</v>
      </c>
      <c r="C11" s="54">
        <v>233</v>
      </c>
      <c r="D11" s="6"/>
      <c r="E11" s="12">
        <f t="shared" si="1"/>
        <v>678</v>
      </c>
      <c r="F11" s="5">
        <v>88</v>
      </c>
      <c r="G11" s="54">
        <v>117</v>
      </c>
      <c r="H11" s="6"/>
      <c r="I11" s="13">
        <f t="shared" si="2"/>
        <v>205</v>
      </c>
      <c r="J11" s="5">
        <v>3</v>
      </c>
      <c r="K11" s="54">
        <v>18</v>
      </c>
      <c r="L11" s="6"/>
      <c r="M11" s="25">
        <f t="shared" si="0"/>
        <v>21</v>
      </c>
      <c r="N11" s="6">
        <v>189</v>
      </c>
      <c r="O11" s="54">
        <v>180</v>
      </c>
      <c r="P11" s="26"/>
      <c r="Q11" s="15">
        <f t="shared" si="3"/>
        <v>369</v>
      </c>
      <c r="R11" s="17"/>
      <c r="S11" s="17"/>
    </row>
    <row r="12" spans="1:22" ht="20.100000000000001" customHeight="1" x14ac:dyDescent="0.25">
      <c r="A12" s="16" t="s">
        <v>14</v>
      </c>
      <c r="B12" s="5">
        <v>628</v>
      </c>
      <c r="C12" s="54">
        <v>369</v>
      </c>
      <c r="D12" s="6"/>
      <c r="E12" s="12">
        <f t="shared" si="1"/>
        <v>997</v>
      </c>
      <c r="F12" s="5">
        <v>16</v>
      </c>
      <c r="G12" s="54">
        <v>13</v>
      </c>
      <c r="H12" s="6"/>
      <c r="I12" s="13">
        <f t="shared" si="2"/>
        <v>29</v>
      </c>
      <c r="J12" s="5">
        <v>11</v>
      </c>
      <c r="K12" s="54">
        <v>27</v>
      </c>
      <c r="L12" s="6"/>
      <c r="M12" s="25">
        <f t="shared" si="0"/>
        <v>38</v>
      </c>
      <c r="N12" s="6">
        <v>116</v>
      </c>
      <c r="O12" s="54">
        <v>97</v>
      </c>
      <c r="P12" s="26"/>
      <c r="Q12" s="15">
        <f t="shared" si="3"/>
        <v>213</v>
      </c>
      <c r="R12" s="17"/>
      <c r="S12" s="17"/>
    </row>
    <row r="13" spans="1:22" ht="20.100000000000001" customHeight="1" x14ac:dyDescent="0.25">
      <c r="A13" s="16" t="s">
        <v>15</v>
      </c>
      <c r="B13" s="5">
        <v>348</v>
      </c>
      <c r="C13" s="54">
        <v>210</v>
      </c>
      <c r="D13" s="6"/>
      <c r="E13" s="12">
        <f t="shared" si="1"/>
        <v>558</v>
      </c>
      <c r="F13" s="5">
        <v>118</v>
      </c>
      <c r="G13" s="54">
        <v>111</v>
      </c>
      <c r="H13" s="6"/>
      <c r="I13" s="13">
        <f t="shared" si="2"/>
        <v>229</v>
      </c>
      <c r="J13" s="5">
        <v>8</v>
      </c>
      <c r="K13" s="54">
        <v>8</v>
      </c>
      <c r="L13" s="6"/>
      <c r="M13" s="25">
        <f t="shared" si="0"/>
        <v>16</v>
      </c>
      <c r="N13" s="6">
        <v>134</v>
      </c>
      <c r="O13" s="54">
        <v>116</v>
      </c>
      <c r="P13" s="26"/>
      <c r="Q13" s="15">
        <f t="shared" si="3"/>
        <v>250</v>
      </c>
      <c r="R13" s="17"/>
      <c r="S13" s="17"/>
    </row>
    <row r="14" spans="1:22" ht="20.100000000000001" customHeight="1" x14ac:dyDescent="0.25">
      <c r="A14" s="16" t="s">
        <v>16</v>
      </c>
      <c r="B14" s="5">
        <v>892</v>
      </c>
      <c r="C14" s="54">
        <v>695</v>
      </c>
      <c r="D14" s="6"/>
      <c r="E14" s="12">
        <f t="shared" si="1"/>
        <v>1587</v>
      </c>
      <c r="F14" s="5">
        <v>13</v>
      </c>
      <c r="G14" s="54">
        <v>19</v>
      </c>
      <c r="H14" s="6"/>
      <c r="I14" s="13">
        <f t="shared" si="2"/>
        <v>32</v>
      </c>
      <c r="J14" s="5">
        <v>21</v>
      </c>
      <c r="K14" s="54">
        <v>22</v>
      </c>
      <c r="L14" s="6"/>
      <c r="M14" s="25">
        <f t="shared" si="0"/>
        <v>43</v>
      </c>
      <c r="N14" s="6">
        <v>214</v>
      </c>
      <c r="O14" s="54">
        <v>156</v>
      </c>
      <c r="P14" s="26"/>
      <c r="Q14" s="15">
        <f t="shared" si="3"/>
        <v>370</v>
      </c>
      <c r="R14" s="17"/>
      <c r="S14" s="17"/>
    </row>
    <row r="15" spans="1:22" ht="20.100000000000001" customHeight="1" x14ac:dyDescent="0.25">
      <c r="A15" s="16" t="s">
        <v>17</v>
      </c>
      <c r="B15" s="5">
        <v>614</v>
      </c>
      <c r="C15" s="54">
        <v>548</v>
      </c>
      <c r="D15" s="6"/>
      <c r="E15" s="12">
        <f t="shared" si="1"/>
        <v>1162</v>
      </c>
      <c r="F15" s="5">
        <v>8</v>
      </c>
      <c r="G15" s="54">
        <v>9</v>
      </c>
      <c r="H15" s="6"/>
      <c r="I15" s="13">
        <f t="shared" si="2"/>
        <v>17</v>
      </c>
      <c r="J15" s="5">
        <v>4</v>
      </c>
      <c r="K15" s="54">
        <v>2</v>
      </c>
      <c r="L15" s="6"/>
      <c r="M15" s="25">
        <f t="shared" si="0"/>
        <v>6</v>
      </c>
      <c r="N15" s="6">
        <v>27</v>
      </c>
      <c r="O15" s="54">
        <v>34</v>
      </c>
      <c r="P15" s="26"/>
      <c r="Q15" s="15">
        <f t="shared" si="3"/>
        <v>61</v>
      </c>
      <c r="R15" s="17"/>
      <c r="S15" s="17"/>
    </row>
    <row r="16" spans="1:22" ht="20.100000000000001" customHeight="1" x14ac:dyDescent="0.25">
      <c r="A16" s="16" t="s">
        <v>18</v>
      </c>
      <c r="B16" s="5">
        <v>638</v>
      </c>
      <c r="C16" s="54">
        <v>475</v>
      </c>
      <c r="D16" s="6"/>
      <c r="E16" s="12">
        <f t="shared" si="1"/>
        <v>1113</v>
      </c>
      <c r="F16" s="5">
        <v>271</v>
      </c>
      <c r="G16" s="54">
        <v>265</v>
      </c>
      <c r="H16" s="6"/>
      <c r="I16" s="13">
        <f t="shared" si="2"/>
        <v>536</v>
      </c>
      <c r="J16" s="5">
        <v>13</v>
      </c>
      <c r="K16" s="54">
        <v>17</v>
      </c>
      <c r="L16" s="6"/>
      <c r="M16" s="25">
        <f t="shared" si="0"/>
        <v>30</v>
      </c>
      <c r="N16" s="6">
        <v>134</v>
      </c>
      <c r="O16" s="54">
        <v>81</v>
      </c>
      <c r="P16" s="26"/>
      <c r="Q16" s="15">
        <f t="shared" si="3"/>
        <v>215</v>
      </c>
      <c r="R16" s="17"/>
      <c r="S16" s="17"/>
    </row>
    <row r="17" spans="1:19" ht="20.100000000000001" customHeight="1" x14ac:dyDescent="0.25">
      <c r="A17" s="16" t="s">
        <v>19</v>
      </c>
      <c r="B17" s="5">
        <v>362</v>
      </c>
      <c r="C17" s="54">
        <v>168</v>
      </c>
      <c r="D17" s="6"/>
      <c r="E17" s="12">
        <f t="shared" si="1"/>
        <v>530</v>
      </c>
      <c r="F17" s="5">
        <v>248</v>
      </c>
      <c r="G17" s="54">
        <v>161</v>
      </c>
      <c r="H17" s="6"/>
      <c r="I17" s="13">
        <f t="shared" si="2"/>
        <v>409</v>
      </c>
      <c r="J17" s="5">
        <v>78</v>
      </c>
      <c r="K17" s="54">
        <v>52</v>
      </c>
      <c r="L17" s="6"/>
      <c r="M17" s="14">
        <f t="shared" si="0"/>
        <v>130</v>
      </c>
      <c r="N17" s="5">
        <v>257</v>
      </c>
      <c r="O17" s="54">
        <v>239</v>
      </c>
      <c r="P17" s="6"/>
      <c r="Q17" s="15">
        <f t="shared" si="3"/>
        <v>496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6823</v>
      </c>
      <c r="C18" s="20">
        <f t="shared" si="4"/>
        <v>4354</v>
      </c>
      <c r="D18" s="20">
        <f t="shared" si="4"/>
        <v>0</v>
      </c>
      <c r="E18" s="21">
        <f t="shared" si="4"/>
        <v>11177</v>
      </c>
      <c r="F18" s="19">
        <f t="shared" si="4"/>
        <v>1077</v>
      </c>
      <c r="G18" s="20">
        <f t="shared" si="4"/>
        <v>1037</v>
      </c>
      <c r="H18" s="20">
        <f t="shared" si="4"/>
        <v>0</v>
      </c>
      <c r="I18" s="22">
        <f t="shared" si="4"/>
        <v>2114</v>
      </c>
      <c r="J18" s="19">
        <f t="shared" si="4"/>
        <v>197</v>
      </c>
      <c r="K18" s="20">
        <f>SUM(K7:K17)</f>
        <v>207</v>
      </c>
      <c r="L18" s="20">
        <f t="shared" si="4"/>
        <v>0</v>
      </c>
      <c r="M18" s="23">
        <f t="shared" si="4"/>
        <v>404</v>
      </c>
      <c r="N18" s="19">
        <f t="shared" si="4"/>
        <v>1699</v>
      </c>
      <c r="O18" s="20">
        <f t="shared" si="4"/>
        <v>1437</v>
      </c>
      <c r="P18" s="20">
        <f t="shared" si="4"/>
        <v>0</v>
      </c>
      <c r="Q18" s="24">
        <f t="shared" si="4"/>
        <v>3136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кв.2021</vt:lpstr>
      <vt:lpstr>заявки 2 кв.2021</vt:lpstr>
      <vt:lpstr>заявки 3 кв.2021</vt:lpstr>
      <vt:lpstr>заявки 4 кв.2021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Мишунькина Наталья Борисовна</cp:lastModifiedBy>
  <dcterms:created xsi:type="dcterms:W3CDTF">2014-02-28T07:11:29Z</dcterms:created>
  <dcterms:modified xsi:type="dcterms:W3CDTF">2021-12-10T08:16:43Z</dcterms:modified>
</cp:coreProperties>
</file>